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tabRatio="868" activeTab="1"/>
  </bookViews>
  <sheets>
    <sheet name="Tuan 1+3" sheetId="1" r:id="rId1"/>
    <sheet name="Thu 2" sheetId="2" r:id="rId2"/>
    <sheet name="Thu 3" sheetId="3" r:id="rId3"/>
    <sheet name="Thư 4" sheetId="4" r:id="rId4"/>
    <sheet name="Thu 5" sheetId="5" r:id="rId5"/>
    <sheet name="Thu 6" sheetId="6" r:id="rId6"/>
  </sheets>
  <definedNames/>
  <calcPr fullCalcOnLoad="1"/>
</workbook>
</file>

<file path=xl/sharedStrings.xml><?xml version="1.0" encoding="utf-8"?>
<sst xmlns="http://schemas.openxmlformats.org/spreadsheetml/2006/main" count="228" uniqueCount="89">
  <si>
    <t xml:space="preserve">Món  </t>
  </si>
  <si>
    <t>Món chính</t>
  </si>
  <si>
    <t xml:space="preserve">Món rau </t>
  </si>
  <si>
    <t>Món canh</t>
  </si>
  <si>
    <t>Cơm trắng</t>
  </si>
  <si>
    <t>Thứ 2</t>
  </si>
  <si>
    <t>Thứ 3</t>
  </si>
  <si>
    <t>Thứ 4</t>
  </si>
  <si>
    <t>Thứ 5</t>
  </si>
  <si>
    <t>Thứ 6</t>
  </si>
  <si>
    <t xml:space="preserve">Món phụ </t>
  </si>
  <si>
    <t>Đậu sốt cà chua</t>
  </si>
  <si>
    <t>Ghi chú: Rau củ quả thay đổi theo mùa</t>
  </si>
  <si>
    <t>Trứng rán</t>
  </si>
  <si>
    <t xml:space="preserve">STT </t>
  </si>
  <si>
    <t xml:space="preserve">Món  </t>
  </si>
  <si>
    <t xml:space="preserve">Tên món ăn </t>
  </si>
  <si>
    <t xml:space="preserve">Thực phẩm
 chính </t>
  </si>
  <si>
    <t>Định lượng 
(Kg)</t>
  </si>
  <si>
    <t xml:space="preserve">Đơn giá
 /(Kg) </t>
  </si>
  <si>
    <t xml:space="preserve">Thành tiền
 (VNĐ) </t>
  </si>
  <si>
    <t>Chính</t>
  </si>
  <si>
    <t>Thịt gà</t>
  </si>
  <si>
    <t xml:space="preserve">Phụ </t>
  </si>
  <si>
    <t>Thịt lợn</t>
  </si>
  <si>
    <t>Hành lá</t>
  </si>
  <si>
    <t>Rau</t>
  </si>
  <si>
    <t>Canh</t>
  </si>
  <si>
    <t xml:space="preserve">Cơm trắng </t>
  </si>
  <si>
    <t>Gạo dẻo</t>
  </si>
  <si>
    <t xml:space="preserve">Gia vị </t>
  </si>
  <si>
    <t>Chi phí cố định</t>
  </si>
  <si>
    <t xml:space="preserve">Lương nhân công </t>
  </si>
  <si>
    <t>Chi phí quản lí</t>
  </si>
  <si>
    <t>Gas</t>
  </si>
  <si>
    <t>Công cụ dụng cụ, nước tẩy rửa…</t>
  </si>
  <si>
    <t xml:space="preserve">Lợi nhuận  </t>
  </si>
  <si>
    <t>Lãi suất kinh doanh</t>
  </si>
  <si>
    <t>TỔNG TIỀN</t>
  </si>
  <si>
    <t>Bí xanh xào</t>
  </si>
  <si>
    <t>Canh rau nấu thịt</t>
  </si>
  <si>
    <t>BẢNG TÍNH ĐỊNH LƯỢNG SUẤT ĂN THỨ 3</t>
  </si>
  <si>
    <t>Trứng gà</t>
  </si>
  <si>
    <t>Đậu phụ</t>
  </si>
  <si>
    <t>Cà chua</t>
  </si>
  <si>
    <t>BẢNG TÍNH ĐỊNH LƯỢNG SUẤT ĂN THỨ 4</t>
  </si>
  <si>
    <t>BẢNG TÍNH ĐỊNH LƯỢNG SUẤT ĂN THỨ 5</t>
  </si>
  <si>
    <t>BẢNG TÍNH ĐỊNH LƯỢNG SUẤT ĂN THỨ 6</t>
  </si>
  <si>
    <t>Cải ngọt</t>
  </si>
  <si>
    <t>Cải ngọt xào</t>
  </si>
  <si>
    <t>Bắp cải xào</t>
  </si>
  <si>
    <t>Su su xào</t>
  </si>
  <si>
    <t>Bắp cải</t>
  </si>
  <si>
    <t>Thịt băm</t>
  </si>
  <si>
    <t>Thịt băm viên chiên sốt cà chua</t>
  </si>
  <si>
    <t>Tôm rim thịt</t>
  </si>
  <si>
    <t>Thịt xào chua ngọt</t>
  </si>
  <si>
    <t>Thịt xào khoai tây</t>
  </si>
  <si>
    <t>Bí đỏ xào</t>
  </si>
  <si>
    <t>Canh bắp cải nấu thịt</t>
  </si>
  <si>
    <t>Cải xanh</t>
  </si>
  <si>
    <t>Bí đỏ gọt</t>
  </si>
  <si>
    <t>Khoai tây gọt</t>
  </si>
  <si>
    <t>Su su gọt</t>
  </si>
  <si>
    <t xml:space="preserve">Bí xanh gọt </t>
  </si>
  <si>
    <t>Tôm lớp nhỏ</t>
  </si>
  <si>
    <t>Nước mắm, mỳ chính,hạt nêm, xì dầu, dầu ăn...</t>
  </si>
  <si>
    <t xml:space="preserve">              Gia Lâm, ngày…….tháng …..năm 2023</t>
  </si>
  <si>
    <t xml:space="preserve">           ĐẠI DIỆN CÔNG TY CP SX &amp; TM 
                           SÔNG ĐUỐNG</t>
  </si>
  <si>
    <t xml:space="preserve">    ĐẠI DIỆN NHÀ TRƯỜNG</t>
  </si>
  <si>
    <t>Canh bí xanh nấu thịt</t>
  </si>
  <si>
    <t>Trứng kho</t>
  </si>
  <si>
    <t>Gà rang gừng</t>
  </si>
  <si>
    <t>Chả lợn rim</t>
  </si>
  <si>
    <t>Chả lụa rim</t>
  </si>
  <si>
    <t>Chả lụa</t>
  </si>
  <si>
    <t>Canh khoai tây 
nấu thịt</t>
  </si>
  <si>
    <t>Thịt xay</t>
  </si>
  <si>
    <t>Sốt chua ngọt</t>
  </si>
  <si>
    <t>Canh bí đỏ
nấu thịt</t>
  </si>
  <si>
    <t>Chả cá sốt cà chua</t>
  </si>
  <si>
    <t>Chả cá</t>
  </si>
  <si>
    <t>Thì là</t>
  </si>
  <si>
    <t>Canh bí đỏ nấu thịt</t>
  </si>
  <si>
    <t xml:space="preserve">Canh khoai tây nấu thịt </t>
  </si>
  <si>
    <t>Canh bắp cải 
nấu thịt</t>
  </si>
  <si>
    <t>BẢNG TÍNH ĐỊNH LƯỢNG SUẤT ĂN THỨ 2</t>
  </si>
  <si>
    <t>Khoai tây</t>
  </si>
  <si>
    <t>THỰC ĐƠN TIỂU HỌC NÔNG NGHIỆP
Tuần 1+3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</si>
</sst>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?_);_(@_)"/>
    <numFmt numFmtId="178" formatCode="_(* #,##0.0000_);_(* \(#,##0.0000\);_(* &quot;-&quot;????_);_(@_)"/>
    <numFmt numFmtId="179" formatCode="_(* #,##0.0_);_(* \(#,##0.0\);_(* &quot;-&quot;?_);_(@_)"/>
    <numFmt numFmtId="180" formatCode="0.000"/>
    <numFmt numFmtId="181" formatCode="_(* #,##0.00_);_(* \(#,##0.00\);_(* &quot;-&quot;???_);_(@_)"/>
    <numFmt numFmtId="182" formatCode="_(* #,##0.0_);_(* \(#,##0.0\);_(* &quot;-&quot;???_);_(@_)"/>
    <numFmt numFmtId="183" formatCode="#,##0.000_);\(#,##0.000\)"/>
    <numFmt numFmtId="184" formatCode="_(* #,##0.000_);_(* \(#,##0.000\);_(* &quot;-&quot;??_);_(@_)"/>
    <numFmt numFmtId="185" formatCode="0.0"/>
    <numFmt numFmtId="186" formatCode="_(* #,##0.0000_);_(* \(#,##0.0000\);_(* &quot;-&quot;???_);_(@_)"/>
    <numFmt numFmtId="187" formatCode="_(* #,##0.0_);_(* \(#,##0.0\);_(* &quot;-&quot;??_);_(@_)"/>
    <numFmt numFmtId="188" formatCode="_(* #,##0.000_);_(* \(#,##0.000\);_(* &quot;-&quot;????_);_(@_)"/>
    <numFmt numFmtId="189" formatCode="_(* #,##0.00_);_(* \(#,##0.00\);_(* &quot;-&quot;????_);_(@_)"/>
    <numFmt numFmtId="190" formatCode="_(* #,##0.00_);_(* \(#,##0.00\);_(* &quot;-&quot;?_);_(@_)"/>
    <numFmt numFmtId="191" formatCode="_(* #,##0_);_(* \(#,##0\);_(* &quot;-&quot;???_);_(@_)"/>
    <numFmt numFmtId="192" formatCode="_(* #,##0_);_(* \(#,##0\);_(* &quot;-&quot;?_);_(@_)"/>
    <numFmt numFmtId="193" formatCode="_(* #,##0.0000_);_(* \(#,##0.0000\);_(* &quot;-&quot;??_);_(@_)"/>
    <numFmt numFmtId="194" formatCode="_(* #,##0.000_);_(* \(#,##0.000\);_(* &quot;-&quot;?_);_(@_)"/>
    <numFmt numFmtId="195" formatCode="_-* #,##0.000\ _₫_-;\-* #,##0.000\ _₫_-;_-* &quot;-&quot;???\ _₫_-;_-@_-"/>
    <numFmt numFmtId="196" formatCode="#,##0.0000_);\(#,##0.0000\)"/>
    <numFmt numFmtId="197" formatCode="#,##0.0_);\(#,##0.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24"/>
      <color theme="1"/>
      <name val="Times New Roman"/>
      <family val="1"/>
    </font>
    <font>
      <sz val="15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ashed"/>
    </border>
    <border>
      <left style="thin"/>
      <right style="double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double"/>
      <top style="dashed"/>
      <bottom style="hair"/>
    </border>
    <border>
      <left style="thin"/>
      <right style="thin"/>
      <top style="hair"/>
      <bottom style="dashed"/>
    </border>
    <border>
      <left style="double"/>
      <right style="thin"/>
      <top style="hair"/>
      <bottom style="dashed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7" fillId="0" borderId="0" xfId="0" applyFont="1" applyAlignment="1">
      <alignment/>
    </xf>
    <xf numFmtId="43" fontId="7" fillId="0" borderId="0" xfId="44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2" fillId="0" borderId="12" xfId="4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15" xfId="0" applyFont="1" applyBorder="1" applyAlignment="1">
      <alignment/>
    </xf>
    <xf numFmtId="177" fontId="6" fillId="0" borderId="15" xfId="44" applyNumberFormat="1" applyFont="1" applyBorder="1" applyAlignment="1">
      <alignment horizontal="right"/>
    </xf>
    <xf numFmtId="172" fontId="6" fillId="0" borderId="15" xfId="44" applyNumberFormat="1" applyFont="1" applyBorder="1" applyAlignment="1">
      <alignment/>
    </xf>
    <xf numFmtId="172" fontId="6" fillId="0" borderId="16" xfId="44" applyNumberFormat="1" applyFont="1" applyBorder="1" applyAlignment="1">
      <alignment/>
    </xf>
    <xf numFmtId="43" fontId="9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7" xfId="0" applyFont="1" applyBorder="1" applyAlignment="1">
      <alignment/>
    </xf>
    <xf numFmtId="172" fontId="6" fillId="0" borderId="17" xfId="44" applyNumberFormat="1" applyFont="1" applyBorder="1" applyAlignment="1">
      <alignment/>
    </xf>
    <xf numFmtId="172" fontId="6" fillId="0" borderId="18" xfId="44" applyNumberFormat="1" applyFont="1" applyBorder="1" applyAlignment="1">
      <alignment/>
    </xf>
    <xf numFmtId="0" fontId="6" fillId="0" borderId="19" xfId="0" applyFont="1" applyBorder="1" applyAlignment="1">
      <alignment/>
    </xf>
    <xf numFmtId="172" fontId="6" fillId="0" borderId="19" xfId="44" applyNumberFormat="1" applyFont="1" applyBorder="1" applyAlignment="1">
      <alignment/>
    </xf>
    <xf numFmtId="184" fontId="6" fillId="0" borderId="19" xfId="44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43" fontId="6" fillId="0" borderId="19" xfId="44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43" fontId="6" fillId="0" borderId="22" xfId="44" applyFont="1" applyBorder="1" applyAlignment="1">
      <alignment/>
    </xf>
    <xf numFmtId="172" fontId="6" fillId="0" borderId="22" xfId="44" applyNumberFormat="1" applyFont="1" applyBorder="1" applyAlignment="1">
      <alignment/>
    </xf>
    <xf numFmtId="172" fontId="6" fillId="0" borderId="23" xfId="44" applyNumberFormat="1" applyFont="1" applyBorder="1" applyAlignment="1">
      <alignment/>
    </xf>
    <xf numFmtId="43" fontId="11" fillId="0" borderId="24" xfId="44" applyFont="1" applyBorder="1" applyAlignment="1">
      <alignment/>
    </xf>
    <xf numFmtId="172" fontId="10" fillId="0" borderId="25" xfId="44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43" fontId="11" fillId="0" borderId="0" xfId="44" applyFont="1" applyBorder="1" applyAlignment="1">
      <alignment/>
    </xf>
    <xf numFmtId="172" fontId="11" fillId="0" borderId="0" xfId="44" applyNumberFormat="1" applyFont="1" applyBorder="1" applyAlignment="1">
      <alignment/>
    </xf>
    <xf numFmtId="172" fontId="10" fillId="0" borderId="0" xfId="44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196" fontId="6" fillId="0" borderId="19" xfId="44" applyNumberFormat="1" applyFont="1" applyBorder="1" applyAlignment="1">
      <alignment/>
    </xf>
    <xf numFmtId="177" fontId="6" fillId="0" borderId="19" xfId="44" applyNumberFormat="1" applyFont="1" applyBorder="1" applyAlignment="1">
      <alignment/>
    </xf>
    <xf numFmtId="0" fontId="6" fillId="0" borderId="17" xfId="0" applyFont="1" applyBorder="1" applyAlignment="1">
      <alignment vertical="center"/>
    </xf>
    <xf numFmtId="177" fontId="6" fillId="0" borderId="17" xfId="44" applyNumberFormat="1" applyFont="1" applyBorder="1" applyAlignment="1">
      <alignment horizontal="right"/>
    </xf>
    <xf numFmtId="0" fontId="6" fillId="0" borderId="27" xfId="0" applyFont="1" applyBorder="1" applyAlignment="1">
      <alignment wrapText="1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/>
    </xf>
    <xf numFmtId="184" fontId="6" fillId="0" borderId="17" xfId="44" applyNumberFormat="1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/>
    </xf>
    <xf numFmtId="184" fontId="6" fillId="0" borderId="30" xfId="44" applyNumberFormat="1" applyFont="1" applyBorder="1" applyAlignment="1">
      <alignment/>
    </xf>
    <xf numFmtId="172" fontId="6" fillId="0" borderId="30" xfId="44" applyNumberFormat="1" applyFont="1" applyBorder="1" applyAlignment="1">
      <alignment/>
    </xf>
    <xf numFmtId="172" fontId="6" fillId="0" borderId="31" xfId="44" applyNumberFormat="1" applyFont="1" applyBorder="1" applyAlignment="1">
      <alignment/>
    </xf>
    <xf numFmtId="184" fontId="6" fillId="0" borderId="32" xfId="44" applyNumberFormat="1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187" fontId="6" fillId="0" borderId="19" xfId="44" applyNumberFormat="1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 horizontal="left" wrapText="1"/>
    </xf>
    <xf numFmtId="0" fontId="6" fillId="0" borderId="35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193" fontId="6" fillId="0" borderId="19" xfId="44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10" fillId="0" borderId="3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8" fontId="6" fillId="0" borderId="15" xfId="44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752475</xdr:colOff>
      <xdr:row>0</xdr:row>
      <xdr:rowOff>1143000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35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0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0</xdr:row>
      <xdr:rowOff>1028700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G3" sqref="G3"/>
    </sheetView>
  </sheetViews>
  <sheetFormatPr defaultColWidth="9.00390625" defaultRowHeight="47.25" customHeight="1"/>
  <cols>
    <col min="1" max="1" width="17.8515625" style="1" customWidth="1"/>
    <col min="2" max="6" width="24.140625" style="1" customWidth="1"/>
    <col min="7" max="7" width="19.8515625" style="1" customWidth="1"/>
    <col min="8" max="16384" width="9.00390625" style="1" customWidth="1"/>
  </cols>
  <sheetData>
    <row r="1" ht="92.25" customHeight="1"/>
    <row r="2" spans="1:7" ht="40.5" customHeight="1">
      <c r="A2" s="86" t="s">
        <v>88</v>
      </c>
      <c r="B2" s="87"/>
      <c r="C2" s="87"/>
      <c r="D2" s="87"/>
      <c r="E2" s="87"/>
      <c r="F2" s="87"/>
      <c r="G2" s="6"/>
    </row>
    <row r="3" spans="1:7" ht="40.5" customHeight="1">
      <c r="A3" s="87"/>
      <c r="B3" s="87"/>
      <c r="C3" s="87"/>
      <c r="D3" s="87"/>
      <c r="E3" s="87"/>
      <c r="F3" s="87"/>
      <c r="G3" s="6"/>
    </row>
    <row r="4" spans="1:7" ht="0.75" customHeight="1">
      <c r="A4" s="88"/>
      <c r="B4" s="88"/>
      <c r="C4" s="88"/>
      <c r="D4" s="88"/>
      <c r="E4" s="88"/>
      <c r="F4" s="88"/>
      <c r="G4" s="5"/>
    </row>
    <row r="5" spans="1:7" s="2" customFormat="1" ht="31.5" customHeight="1">
      <c r="A5" s="13" t="s">
        <v>0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7"/>
    </row>
    <row r="6" spans="1:7" s="3" customFormat="1" ht="47.25" customHeight="1">
      <c r="A6" s="14" t="s">
        <v>1</v>
      </c>
      <c r="B6" s="10" t="s">
        <v>54</v>
      </c>
      <c r="C6" s="10" t="s">
        <v>55</v>
      </c>
      <c r="D6" s="10" t="s">
        <v>72</v>
      </c>
      <c r="E6" s="11" t="s">
        <v>73</v>
      </c>
      <c r="F6" s="10" t="s">
        <v>56</v>
      </c>
      <c r="G6" s="8"/>
    </row>
    <row r="7" spans="1:7" s="3" customFormat="1" ht="39" customHeight="1">
      <c r="A7" s="14" t="s">
        <v>10</v>
      </c>
      <c r="B7" s="12" t="s">
        <v>71</v>
      </c>
      <c r="C7" s="12" t="s">
        <v>11</v>
      </c>
      <c r="D7" s="10" t="s">
        <v>80</v>
      </c>
      <c r="E7" s="10" t="s">
        <v>57</v>
      </c>
      <c r="F7" s="10" t="s">
        <v>13</v>
      </c>
      <c r="G7" s="8"/>
    </row>
    <row r="8" spans="1:7" s="3" customFormat="1" ht="39" customHeight="1">
      <c r="A8" s="14" t="s">
        <v>2</v>
      </c>
      <c r="B8" s="10" t="s">
        <v>51</v>
      </c>
      <c r="C8" s="10" t="s">
        <v>50</v>
      </c>
      <c r="D8" s="12" t="s">
        <v>58</v>
      </c>
      <c r="E8" s="10" t="s">
        <v>49</v>
      </c>
      <c r="F8" s="10" t="s">
        <v>39</v>
      </c>
      <c r="G8" s="8"/>
    </row>
    <row r="9" spans="1:7" s="3" customFormat="1" ht="39" customHeight="1">
      <c r="A9" s="14" t="s">
        <v>3</v>
      </c>
      <c r="B9" s="10" t="s">
        <v>40</v>
      </c>
      <c r="C9" s="10" t="s">
        <v>84</v>
      </c>
      <c r="D9" s="10" t="s">
        <v>70</v>
      </c>
      <c r="E9" s="10" t="s">
        <v>83</v>
      </c>
      <c r="F9" s="10" t="s">
        <v>59</v>
      </c>
      <c r="G9" s="9"/>
    </row>
    <row r="10" spans="1:7" s="3" customFormat="1" ht="39" customHeight="1">
      <c r="A10" s="15" t="s">
        <v>4</v>
      </c>
      <c r="B10" s="12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8"/>
    </row>
    <row r="11" spans="1:7" ht="30" customHeight="1">
      <c r="A11" s="89"/>
      <c r="B11" s="89"/>
      <c r="C11" s="89"/>
      <c r="D11" s="89"/>
      <c r="E11" s="89"/>
      <c r="F11" s="89"/>
      <c r="G11" s="4"/>
    </row>
    <row r="12" spans="1:7" ht="43.5" customHeight="1">
      <c r="A12" s="89" t="s">
        <v>12</v>
      </c>
      <c r="B12" s="89"/>
      <c r="C12" s="89"/>
      <c r="D12" s="89"/>
      <c r="E12" s="89"/>
      <c r="F12" s="89"/>
      <c r="G12" s="4"/>
    </row>
  </sheetData>
  <sheetProtection/>
  <mergeCells count="3">
    <mergeCell ref="A2:F4"/>
    <mergeCell ref="A11:F11"/>
    <mergeCell ref="A12:F12"/>
  </mergeCells>
  <printOptions/>
  <pageMargins left="0.51" right="0.22" top="0.34" bottom="0.3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0">
      <selection activeCell="I17" sqref="I17"/>
    </sheetView>
  </sheetViews>
  <sheetFormatPr defaultColWidth="18.7109375" defaultRowHeight="19.5" customHeight="1"/>
  <cols>
    <col min="1" max="1" width="5.421875" style="16" customWidth="1"/>
    <col min="2" max="2" width="8.140625" style="16" customWidth="1"/>
    <col min="3" max="3" width="20.421875" style="16" customWidth="1"/>
    <col min="4" max="4" width="20.7109375" style="16" customWidth="1"/>
    <col min="5" max="5" width="10.00390625" style="17" customWidth="1"/>
    <col min="6" max="7" width="11.140625" style="16" customWidth="1"/>
    <col min="8" max="16384" width="18.7109375" style="16" customWidth="1"/>
  </cols>
  <sheetData>
    <row r="1" ht="86.25" customHeight="1"/>
    <row r="2" spans="1:7" ht="28.5" customHeight="1" thickBot="1">
      <c r="A2" s="90" t="s">
        <v>86</v>
      </c>
      <c r="B2" s="90"/>
      <c r="C2" s="90"/>
      <c r="D2" s="90"/>
      <c r="E2" s="90"/>
      <c r="F2" s="90"/>
      <c r="G2" s="90"/>
    </row>
    <row r="3" spans="1:7" s="24" customFormat="1" ht="49.5" customHeight="1" thickTop="1">
      <c r="A3" s="18" t="s">
        <v>14</v>
      </c>
      <c r="B3" s="19" t="s">
        <v>15</v>
      </c>
      <c r="C3" s="20" t="s">
        <v>16</v>
      </c>
      <c r="D3" s="21" t="s">
        <v>17</v>
      </c>
      <c r="E3" s="22" t="s">
        <v>18</v>
      </c>
      <c r="F3" s="21" t="s">
        <v>19</v>
      </c>
      <c r="G3" s="23" t="s">
        <v>20</v>
      </c>
    </row>
    <row r="4" spans="1:8" s="31" customFormat="1" ht="24.75" customHeight="1">
      <c r="A4" s="100">
        <v>1</v>
      </c>
      <c r="B4" s="102" t="s">
        <v>21</v>
      </c>
      <c r="C4" s="104" t="s">
        <v>54</v>
      </c>
      <c r="D4" s="25" t="s">
        <v>24</v>
      </c>
      <c r="E4" s="120">
        <v>0.087</v>
      </c>
      <c r="F4" s="27">
        <v>133000</v>
      </c>
      <c r="G4" s="28">
        <f>F4*E4</f>
        <v>11571</v>
      </c>
      <c r="H4" s="29"/>
    </row>
    <row r="5" spans="1:8" s="31" customFormat="1" ht="24.75" customHeight="1">
      <c r="A5" s="96"/>
      <c r="B5" s="94"/>
      <c r="C5" s="105"/>
      <c r="D5" s="35" t="s">
        <v>44</v>
      </c>
      <c r="E5" s="37">
        <v>0.01</v>
      </c>
      <c r="F5" s="36">
        <v>28000</v>
      </c>
      <c r="G5" s="34">
        <f aca="true" t="shared" si="0" ref="G5:G11">E5*F5</f>
        <v>280</v>
      </c>
      <c r="H5" s="29"/>
    </row>
    <row r="6" spans="1:8" s="31" customFormat="1" ht="24.75" customHeight="1">
      <c r="A6" s="101"/>
      <c r="B6" s="103"/>
      <c r="C6" s="106"/>
      <c r="D6" s="35" t="s">
        <v>25</v>
      </c>
      <c r="E6" s="61">
        <v>0.002</v>
      </c>
      <c r="F6" s="36">
        <v>40000</v>
      </c>
      <c r="G6" s="34">
        <f t="shared" si="0"/>
        <v>80</v>
      </c>
      <c r="H6" s="29"/>
    </row>
    <row r="7" spans="1:8" s="31" customFormat="1" ht="24.75" customHeight="1">
      <c r="A7" s="77">
        <v>2</v>
      </c>
      <c r="B7" s="78" t="s">
        <v>23</v>
      </c>
      <c r="C7" s="56" t="s">
        <v>71</v>
      </c>
      <c r="D7" s="35" t="s">
        <v>42</v>
      </c>
      <c r="E7" s="79">
        <v>1</v>
      </c>
      <c r="F7" s="36">
        <v>3800</v>
      </c>
      <c r="G7" s="34">
        <f t="shared" si="0"/>
        <v>3800</v>
      </c>
      <c r="H7" s="29"/>
    </row>
    <row r="8" spans="1:8" s="31" customFormat="1" ht="26.25" customHeight="1">
      <c r="A8" s="55">
        <v>3</v>
      </c>
      <c r="B8" s="66" t="s">
        <v>26</v>
      </c>
      <c r="C8" s="65" t="s">
        <v>51</v>
      </c>
      <c r="D8" s="35" t="s">
        <v>63</v>
      </c>
      <c r="E8" s="62">
        <v>0.08</v>
      </c>
      <c r="F8" s="36">
        <v>25000</v>
      </c>
      <c r="G8" s="34">
        <f t="shared" si="0"/>
        <v>2000</v>
      </c>
      <c r="H8" s="29"/>
    </row>
    <row r="9" spans="1:8" s="31" customFormat="1" ht="26.25" customHeight="1">
      <c r="A9" s="95">
        <v>4</v>
      </c>
      <c r="B9" s="93" t="s">
        <v>27</v>
      </c>
      <c r="C9" s="93" t="s">
        <v>40</v>
      </c>
      <c r="D9" s="35" t="s">
        <v>60</v>
      </c>
      <c r="E9" s="37">
        <v>0.025</v>
      </c>
      <c r="F9" s="36">
        <v>30000</v>
      </c>
      <c r="G9" s="34">
        <f>F9*E9</f>
        <v>750</v>
      </c>
      <c r="H9" s="29"/>
    </row>
    <row r="10" spans="1:8" s="31" customFormat="1" ht="26.25" customHeight="1">
      <c r="A10" s="96"/>
      <c r="B10" s="94"/>
      <c r="C10" s="94"/>
      <c r="D10" s="35" t="s">
        <v>53</v>
      </c>
      <c r="E10" s="61">
        <v>0.0015</v>
      </c>
      <c r="F10" s="36">
        <v>133000</v>
      </c>
      <c r="G10" s="34">
        <f>E10*F10</f>
        <v>199.5</v>
      </c>
      <c r="H10" s="29"/>
    </row>
    <row r="11" spans="1:9" s="31" customFormat="1" ht="24.75" customHeight="1">
      <c r="A11" s="58">
        <v>5</v>
      </c>
      <c r="B11" s="63"/>
      <c r="C11" s="35" t="s">
        <v>28</v>
      </c>
      <c r="D11" s="35" t="s">
        <v>29</v>
      </c>
      <c r="E11" s="40">
        <v>0.12</v>
      </c>
      <c r="F11" s="36">
        <v>20000</v>
      </c>
      <c r="G11" s="34">
        <f t="shared" si="0"/>
        <v>2400</v>
      </c>
      <c r="H11" s="29"/>
      <c r="I11" s="38"/>
    </row>
    <row r="12" spans="1:9" s="31" customFormat="1" ht="50.25" customHeight="1">
      <c r="A12" s="39">
        <v>6</v>
      </c>
      <c r="B12" s="35"/>
      <c r="C12" s="35" t="s">
        <v>30</v>
      </c>
      <c r="D12" s="41" t="s">
        <v>66</v>
      </c>
      <c r="E12" s="40"/>
      <c r="F12" s="36"/>
      <c r="G12" s="34">
        <v>1000</v>
      </c>
      <c r="H12" s="29"/>
      <c r="I12" s="38"/>
    </row>
    <row r="13" spans="1:8" s="31" customFormat="1" ht="24.75" customHeight="1">
      <c r="A13" s="91">
        <v>7</v>
      </c>
      <c r="B13" s="92"/>
      <c r="C13" s="97" t="s">
        <v>31</v>
      </c>
      <c r="D13" s="35" t="s">
        <v>32</v>
      </c>
      <c r="E13" s="40"/>
      <c r="F13" s="36"/>
      <c r="G13" s="34">
        <v>3000</v>
      </c>
      <c r="H13" s="29"/>
    </row>
    <row r="14" spans="1:8" s="31" customFormat="1" ht="24.75" customHeight="1">
      <c r="A14" s="91"/>
      <c r="B14" s="92"/>
      <c r="C14" s="97"/>
      <c r="D14" s="35" t="s">
        <v>33</v>
      </c>
      <c r="E14" s="40"/>
      <c r="F14" s="36"/>
      <c r="G14" s="34">
        <v>200</v>
      </c>
      <c r="H14" s="29"/>
    </row>
    <row r="15" spans="1:8" s="31" customFormat="1" ht="27" customHeight="1">
      <c r="A15" s="91"/>
      <c r="B15" s="92"/>
      <c r="C15" s="97"/>
      <c r="D15" s="35" t="s">
        <v>34</v>
      </c>
      <c r="E15" s="40"/>
      <c r="F15" s="36"/>
      <c r="G15" s="34">
        <v>1000</v>
      </c>
      <c r="H15" s="29"/>
    </row>
    <row r="16" spans="1:8" s="31" customFormat="1" ht="39.75" customHeight="1">
      <c r="A16" s="91"/>
      <c r="B16" s="92"/>
      <c r="C16" s="97"/>
      <c r="D16" s="41" t="s">
        <v>35</v>
      </c>
      <c r="E16" s="40"/>
      <c r="F16" s="36"/>
      <c r="G16" s="34">
        <v>300</v>
      </c>
      <c r="H16" s="29"/>
    </row>
    <row r="17" spans="1:8" s="31" customFormat="1" ht="30" customHeight="1">
      <c r="A17" s="42">
        <v>8</v>
      </c>
      <c r="B17" s="43"/>
      <c r="C17" s="43" t="s">
        <v>36</v>
      </c>
      <c r="D17" s="43" t="s">
        <v>37</v>
      </c>
      <c r="E17" s="44"/>
      <c r="F17" s="45"/>
      <c r="G17" s="46">
        <v>500</v>
      </c>
      <c r="H17" s="29"/>
    </row>
    <row r="18" spans="1:8" s="31" customFormat="1" ht="30" customHeight="1" thickBot="1">
      <c r="A18" s="98" t="s">
        <v>38</v>
      </c>
      <c r="B18" s="99"/>
      <c r="C18" s="99"/>
      <c r="D18" s="99"/>
      <c r="E18" s="47"/>
      <c r="F18" s="47"/>
      <c r="G18" s="48">
        <v>27000</v>
      </c>
      <c r="H18" s="29"/>
    </row>
    <row r="19" spans="1:8" ht="38.25" customHeight="1" thickTop="1">
      <c r="A19" s="49"/>
      <c r="B19" s="50"/>
      <c r="C19" s="49"/>
      <c r="D19" s="107" t="s">
        <v>67</v>
      </c>
      <c r="E19" s="107"/>
      <c r="F19" s="107"/>
      <c r="G19" s="107"/>
      <c r="H19" s="29"/>
    </row>
    <row r="20" spans="1:7" ht="46.5" customHeight="1">
      <c r="A20" s="108" t="s">
        <v>68</v>
      </c>
      <c r="B20" s="108"/>
      <c r="C20" s="108"/>
      <c r="D20" s="108"/>
      <c r="E20" s="109" t="s">
        <v>69</v>
      </c>
      <c r="F20" s="109"/>
      <c r="G20" s="109"/>
    </row>
    <row r="21" spans="1:7" ht="26.25" customHeight="1">
      <c r="A21" s="51"/>
      <c r="B21" s="51"/>
      <c r="C21" s="51"/>
      <c r="D21" s="51"/>
      <c r="E21" s="52"/>
      <c r="F21" s="53"/>
      <c r="G21" s="54"/>
    </row>
  </sheetData>
  <sheetProtection/>
  <mergeCells count="14">
    <mergeCell ref="A18:D18"/>
    <mergeCell ref="A4:A6"/>
    <mergeCell ref="B4:B6"/>
    <mergeCell ref="C4:C6"/>
    <mergeCell ref="D19:G19"/>
    <mergeCell ref="A20:D20"/>
    <mergeCell ref="E20:G20"/>
    <mergeCell ref="A2:G2"/>
    <mergeCell ref="A13:A16"/>
    <mergeCell ref="B13:B16"/>
    <mergeCell ref="C9:C10"/>
    <mergeCell ref="B9:B10"/>
    <mergeCell ref="A9:A10"/>
    <mergeCell ref="C13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3">
      <selection activeCell="G19" sqref="G19"/>
    </sheetView>
  </sheetViews>
  <sheetFormatPr defaultColWidth="18.7109375" defaultRowHeight="19.5" customHeight="1"/>
  <cols>
    <col min="1" max="1" width="5.421875" style="16" customWidth="1"/>
    <col min="2" max="2" width="8.00390625" style="16" customWidth="1"/>
    <col min="3" max="3" width="19.421875" style="16" customWidth="1"/>
    <col min="4" max="4" width="21.8515625" style="16" customWidth="1"/>
    <col min="5" max="5" width="9.7109375" style="17" customWidth="1"/>
    <col min="6" max="6" width="11.00390625" style="16" customWidth="1"/>
    <col min="7" max="7" width="11.28125" style="16" customWidth="1"/>
    <col min="8" max="16384" width="18.7109375" style="16" customWidth="1"/>
  </cols>
  <sheetData>
    <row r="1" ht="86.25" customHeight="1"/>
    <row r="2" spans="1:7" ht="31.5" customHeight="1" thickBot="1">
      <c r="A2" s="90" t="s">
        <v>41</v>
      </c>
      <c r="B2" s="90"/>
      <c r="C2" s="90"/>
      <c r="D2" s="90"/>
      <c r="E2" s="90"/>
      <c r="F2" s="90"/>
      <c r="G2" s="90"/>
    </row>
    <row r="3" spans="1:7" s="24" customFormat="1" ht="49.5" customHeight="1" thickTop="1">
      <c r="A3" s="18" t="s">
        <v>14</v>
      </c>
      <c r="B3" s="19" t="s">
        <v>15</v>
      </c>
      <c r="C3" s="20" t="s">
        <v>16</v>
      </c>
      <c r="D3" s="21" t="s">
        <v>17</v>
      </c>
      <c r="E3" s="22" t="s">
        <v>18</v>
      </c>
      <c r="F3" s="21" t="s">
        <v>19</v>
      </c>
      <c r="G3" s="23" t="s">
        <v>20</v>
      </c>
    </row>
    <row r="4" spans="1:9" s="31" customFormat="1" ht="24.75" customHeight="1">
      <c r="A4" s="100">
        <v>1</v>
      </c>
      <c r="B4" s="102" t="s">
        <v>21</v>
      </c>
      <c r="C4" s="104" t="s">
        <v>55</v>
      </c>
      <c r="D4" s="25" t="s">
        <v>24</v>
      </c>
      <c r="E4" s="26">
        <v>0.055</v>
      </c>
      <c r="F4" s="27">
        <v>133000</v>
      </c>
      <c r="G4" s="28">
        <f>E4*F4</f>
        <v>7315</v>
      </c>
      <c r="H4" s="29">
        <f>$I$2*E4</f>
        <v>0</v>
      </c>
      <c r="I4" s="29"/>
    </row>
    <row r="5" spans="1:9" s="31" customFormat="1" ht="24.75" customHeight="1">
      <c r="A5" s="111"/>
      <c r="B5" s="112"/>
      <c r="C5" s="106"/>
      <c r="D5" s="32" t="s">
        <v>65</v>
      </c>
      <c r="E5" s="64">
        <v>0.027</v>
      </c>
      <c r="F5" s="33">
        <v>240000</v>
      </c>
      <c r="G5" s="28">
        <f>F5*E5</f>
        <v>6480</v>
      </c>
      <c r="H5" s="29">
        <f aca="true" t="shared" si="0" ref="H5:H11">$I$2*E5</f>
        <v>0</v>
      </c>
      <c r="I5" s="29"/>
    </row>
    <row r="6" spans="1:8" s="31" customFormat="1" ht="24.75" customHeight="1">
      <c r="A6" s="115">
        <v>2</v>
      </c>
      <c r="B6" s="110" t="s">
        <v>23</v>
      </c>
      <c r="C6" s="110" t="s">
        <v>11</v>
      </c>
      <c r="D6" s="32" t="s">
        <v>43</v>
      </c>
      <c r="E6" s="68">
        <v>0.075</v>
      </c>
      <c r="F6" s="33">
        <v>28000</v>
      </c>
      <c r="G6" s="28">
        <f>F6*E6</f>
        <v>2100</v>
      </c>
      <c r="H6" s="29">
        <f t="shared" si="0"/>
        <v>0</v>
      </c>
    </row>
    <row r="7" spans="1:8" s="31" customFormat="1" ht="24.75" customHeight="1">
      <c r="A7" s="116"/>
      <c r="B7" s="113"/>
      <c r="C7" s="105"/>
      <c r="D7" s="35" t="s">
        <v>44</v>
      </c>
      <c r="E7" s="37">
        <v>0.01</v>
      </c>
      <c r="F7" s="36">
        <v>28000</v>
      </c>
      <c r="G7" s="28">
        <f>F7*E7</f>
        <v>280</v>
      </c>
      <c r="H7" s="29">
        <f t="shared" si="0"/>
        <v>0</v>
      </c>
    </row>
    <row r="8" spans="1:8" s="31" customFormat="1" ht="24.75" customHeight="1">
      <c r="A8" s="117"/>
      <c r="B8" s="114"/>
      <c r="C8" s="106"/>
      <c r="D8" s="35" t="s">
        <v>25</v>
      </c>
      <c r="E8" s="61">
        <v>0.001</v>
      </c>
      <c r="F8" s="36">
        <v>40000</v>
      </c>
      <c r="G8" s="28">
        <f>F8*E8</f>
        <v>40</v>
      </c>
      <c r="H8" s="29">
        <f t="shared" si="0"/>
        <v>0</v>
      </c>
    </row>
    <row r="9" spans="1:8" s="31" customFormat="1" ht="26.25" customHeight="1">
      <c r="A9" s="69">
        <v>3</v>
      </c>
      <c r="B9" s="70" t="s">
        <v>26</v>
      </c>
      <c r="C9" s="71" t="s">
        <v>50</v>
      </c>
      <c r="D9" s="72" t="s">
        <v>52</v>
      </c>
      <c r="E9" s="73">
        <v>0.08</v>
      </c>
      <c r="F9" s="74">
        <v>21000</v>
      </c>
      <c r="G9" s="75">
        <f>F9*E9</f>
        <v>1680</v>
      </c>
      <c r="H9" s="29">
        <f t="shared" si="0"/>
        <v>0</v>
      </c>
    </row>
    <row r="10" spans="1:8" s="31" customFormat="1" ht="26.25" customHeight="1">
      <c r="A10" s="96">
        <v>4</v>
      </c>
      <c r="B10" s="94" t="s">
        <v>27</v>
      </c>
      <c r="C10" s="110" t="s">
        <v>76</v>
      </c>
      <c r="D10" s="35" t="s">
        <v>62</v>
      </c>
      <c r="E10" s="37">
        <v>0.02</v>
      </c>
      <c r="F10" s="36">
        <v>29000</v>
      </c>
      <c r="G10" s="34">
        <f>E10*F10</f>
        <v>580</v>
      </c>
      <c r="H10" s="29">
        <f t="shared" si="0"/>
        <v>0</v>
      </c>
    </row>
    <row r="11" spans="1:8" s="31" customFormat="1" ht="26.25" customHeight="1">
      <c r="A11" s="96"/>
      <c r="B11" s="94"/>
      <c r="C11" s="106"/>
      <c r="D11" s="35" t="s">
        <v>77</v>
      </c>
      <c r="E11" s="61">
        <v>0.0013</v>
      </c>
      <c r="F11" s="36">
        <v>133000</v>
      </c>
      <c r="G11" s="34">
        <f>E11*F11</f>
        <v>172.9</v>
      </c>
      <c r="H11" s="29">
        <f t="shared" si="0"/>
        <v>0</v>
      </c>
    </row>
    <row r="12" spans="1:9" s="31" customFormat="1" ht="24.75" customHeight="1">
      <c r="A12" s="39">
        <v>5</v>
      </c>
      <c r="B12" s="35"/>
      <c r="C12" s="35" t="s">
        <v>28</v>
      </c>
      <c r="D12" s="35" t="s">
        <v>29</v>
      </c>
      <c r="E12" s="40">
        <v>0.12</v>
      </c>
      <c r="F12" s="36">
        <v>20000</v>
      </c>
      <c r="G12" s="28">
        <f>F12*E12</f>
        <v>2400</v>
      </c>
      <c r="H12" s="30"/>
      <c r="I12" s="38"/>
    </row>
    <row r="13" spans="1:9" s="31" customFormat="1" ht="60" customHeight="1">
      <c r="A13" s="39">
        <v>6</v>
      </c>
      <c r="B13" s="35"/>
      <c r="C13" s="35" t="s">
        <v>30</v>
      </c>
      <c r="D13" s="41" t="s">
        <v>66</v>
      </c>
      <c r="E13" s="40"/>
      <c r="F13" s="36"/>
      <c r="G13" s="34">
        <v>1000</v>
      </c>
      <c r="H13" s="30"/>
      <c r="I13" s="38"/>
    </row>
    <row r="14" spans="1:8" s="31" customFormat="1" ht="24.75" customHeight="1">
      <c r="A14" s="91">
        <v>7</v>
      </c>
      <c r="B14" s="92"/>
      <c r="C14" s="97" t="s">
        <v>31</v>
      </c>
      <c r="D14" s="35" t="s">
        <v>32</v>
      </c>
      <c r="E14" s="40"/>
      <c r="F14" s="36"/>
      <c r="G14" s="34">
        <v>3000</v>
      </c>
      <c r="H14" s="30"/>
    </row>
    <row r="15" spans="1:8" s="31" customFormat="1" ht="24.75" customHeight="1">
      <c r="A15" s="91"/>
      <c r="B15" s="92"/>
      <c r="C15" s="97"/>
      <c r="D15" s="35" t="s">
        <v>33</v>
      </c>
      <c r="E15" s="40"/>
      <c r="F15" s="36"/>
      <c r="G15" s="34">
        <v>200</v>
      </c>
      <c r="H15" s="30"/>
    </row>
    <row r="16" spans="1:8" s="31" customFormat="1" ht="24" customHeight="1">
      <c r="A16" s="91"/>
      <c r="B16" s="92"/>
      <c r="C16" s="97"/>
      <c r="D16" s="35" t="s">
        <v>34</v>
      </c>
      <c r="E16" s="40"/>
      <c r="F16" s="36"/>
      <c r="G16" s="34">
        <v>1000</v>
      </c>
      <c r="H16" s="30"/>
    </row>
    <row r="17" spans="1:8" s="31" customFormat="1" ht="39.75" customHeight="1">
      <c r="A17" s="91"/>
      <c r="B17" s="92"/>
      <c r="C17" s="97"/>
      <c r="D17" s="41" t="s">
        <v>35</v>
      </c>
      <c r="E17" s="40"/>
      <c r="F17" s="36"/>
      <c r="G17" s="34">
        <v>300</v>
      </c>
      <c r="H17" s="30"/>
    </row>
    <row r="18" spans="1:8" s="31" customFormat="1" ht="30" customHeight="1">
      <c r="A18" s="42">
        <v>8</v>
      </c>
      <c r="B18" s="43"/>
      <c r="C18" s="43" t="s">
        <v>36</v>
      </c>
      <c r="D18" s="43" t="s">
        <v>37</v>
      </c>
      <c r="E18" s="44"/>
      <c r="F18" s="45"/>
      <c r="G18" s="46">
        <v>500</v>
      </c>
      <c r="H18" s="30"/>
    </row>
    <row r="19" spans="1:7" s="31" customFormat="1" ht="30" customHeight="1" thickBot="1">
      <c r="A19" s="98" t="s">
        <v>38</v>
      </c>
      <c r="B19" s="99"/>
      <c r="C19" s="99"/>
      <c r="D19" s="99"/>
      <c r="E19" s="47"/>
      <c r="F19" s="47"/>
      <c r="G19" s="48">
        <v>27000</v>
      </c>
    </row>
    <row r="20" spans="1:7" ht="32.25" customHeight="1" thickTop="1">
      <c r="A20" s="49"/>
      <c r="B20" s="50"/>
      <c r="C20" s="49"/>
      <c r="D20" s="107" t="s">
        <v>67</v>
      </c>
      <c r="E20" s="107"/>
      <c r="F20" s="107"/>
      <c r="G20" s="107"/>
    </row>
    <row r="21" spans="1:7" ht="39.75" customHeight="1">
      <c r="A21" s="108" t="s">
        <v>68</v>
      </c>
      <c r="B21" s="108"/>
      <c r="C21" s="108"/>
      <c r="D21" s="108"/>
      <c r="E21" s="109" t="s">
        <v>69</v>
      </c>
      <c r="F21" s="109"/>
      <c r="G21" s="109"/>
    </row>
    <row r="22" spans="1:7" ht="26.25" customHeight="1">
      <c r="A22" s="51"/>
      <c r="B22" s="51"/>
      <c r="C22" s="51"/>
      <c r="D22" s="51"/>
      <c r="E22" s="52"/>
      <c r="F22" s="53"/>
      <c r="G22" s="54"/>
    </row>
  </sheetData>
  <sheetProtection/>
  <mergeCells count="17">
    <mergeCell ref="D20:G20"/>
    <mergeCell ref="A21:D21"/>
    <mergeCell ref="E21:G21"/>
    <mergeCell ref="C4:C5"/>
    <mergeCell ref="C6:C8"/>
    <mergeCell ref="B6:B8"/>
    <mergeCell ref="A6:A8"/>
    <mergeCell ref="A2:G2"/>
    <mergeCell ref="A19:D19"/>
    <mergeCell ref="A10:A11"/>
    <mergeCell ref="B10:B11"/>
    <mergeCell ref="C10:C11"/>
    <mergeCell ref="A14:A17"/>
    <mergeCell ref="B14:B17"/>
    <mergeCell ref="C14:C17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3">
      <selection activeCell="G18" sqref="G18"/>
    </sheetView>
  </sheetViews>
  <sheetFormatPr defaultColWidth="18.7109375" defaultRowHeight="19.5" customHeight="1"/>
  <cols>
    <col min="1" max="1" width="5.421875" style="16" customWidth="1"/>
    <col min="2" max="2" width="9.8515625" style="16" customWidth="1"/>
    <col min="3" max="3" width="18.7109375" style="16" customWidth="1"/>
    <col min="4" max="4" width="19.57421875" style="16" customWidth="1"/>
    <col min="5" max="5" width="9.7109375" style="17" customWidth="1"/>
    <col min="6" max="6" width="11.421875" style="16" customWidth="1"/>
    <col min="7" max="7" width="11.28125" style="16" customWidth="1"/>
    <col min="8" max="8" width="13.421875" style="16" customWidth="1"/>
    <col min="9" max="16384" width="18.7109375" style="16" customWidth="1"/>
  </cols>
  <sheetData>
    <row r="1" ht="86.25" customHeight="1"/>
    <row r="2" spans="1:7" ht="34.5" customHeight="1" thickBot="1">
      <c r="A2" s="90" t="s">
        <v>45</v>
      </c>
      <c r="B2" s="90"/>
      <c r="C2" s="90"/>
      <c r="D2" s="90"/>
      <c r="E2" s="90"/>
      <c r="F2" s="90"/>
      <c r="G2" s="90"/>
    </row>
    <row r="3" spans="1:7" s="24" customFormat="1" ht="49.5" customHeight="1" thickTop="1">
      <c r="A3" s="18" t="s">
        <v>14</v>
      </c>
      <c r="B3" s="19" t="s">
        <v>15</v>
      </c>
      <c r="C3" s="20" t="s">
        <v>16</v>
      </c>
      <c r="D3" s="21" t="s">
        <v>17</v>
      </c>
      <c r="E3" s="22" t="s">
        <v>18</v>
      </c>
      <c r="F3" s="21" t="s">
        <v>19</v>
      </c>
      <c r="G3" s="23" t="s">
        <v>20</v>
      </c>
    </row>
    <row r="4" spans="1:9" s="31" customFormat="1" ht="24.75" customHeight="1">
      <c r="A4" s="80">
        <v>1</v>
      </c>
      <c r="B4" s="81" t="s">
        <v>21</v>
      </c>
      <c r="C4" s="82" t="s">
        <v>72</v>
      </c>
      <c r="D4" s="25" t="s">
        <v>22</v>
      </c>
      <c r="E4" s="26">
        <v>0.117</v>
      </c>
      <c r="F4" s="27">
        <v>85000</v>
      </c>
      <c r="G4" s="28">
        <f aca="true" t="shared" si="0" ref="G4:G11">E4*F4</f>
        <v>9945</v>
      </c>
      <c r="H4" s="29">
        <f aca="true" t="shared" si="1" ref="H4:H10">$I$2*E4</f>
        <v>0</v>
      </c>
      <c r="I4" s="30"/>
    </row>
    <row r="5" spans="1:9" s="31" customFormat="1" ht="24.75" customHeight="1">
      <c r="A5" s="95">
        <v>2</v>
      </c>
      <c r="B5" s="110" t="s">
        <v>23</v>
      </c>
      <c r="C5" s="110" t="s">
        <v>80</v>
      </c>
      <c r="D5" s="32" t="s">
        <v>81</v>
      </c>
      <c r="E5" s="76">
        <v>0.054</v>
      </c>
      <c r="F5" s="33">
        <v>112000</v>
      </c>
      <c r="G5" s="28">
        <f t="shared" si="0"/>
        <v>6048</v>
      </c>
      <c r="H5" s="29">
        <f t="shared" si="1"/>
        <v>0</v>
      </c>
      <c r="I5" s="30"/>
    </row>
    <row r="6" spans="1:9" s="31" customFormat="1" ht="24.75" customHeight="1">
      <c r="A6" s="96"/>
      <c r="B6" s="105"/>
      <c r="C6" s="105"/>
      <c r="D6" s="35" t="s">
        <v>44</v>
      </c>
      <c r="E6" s="37">
        <v>0.01</v>
      </c>
      <c r="F6" s="36">
        <v>28000</v>
      </c>
      <c r="G6" s="28">
        <f t="shared" si="0"/>
        <v>280</v>
      </c>
      <c r="H6" s="29">
        <f t="shared" si="1"/>
        <v>0</v>
      </c>
      <c r="I6" s="30"/>
    </row>
    <row r="7" spans="1:9" s="31" customFormat="1" ht="24.75" customHeight="1">
      <c r="A7" s="96"/>
      <c r="B7" s="105"/>
      <c r="C7" s="105"/>
      <c r="D7" s="35" t="s">
        <v>82</v>
      </c>
      <c r="E7" s="61">
        <v>0.0005</v>
      </c>
      <c r="F7" s="36">
        <v>70000</v>
      </c>
      <c r="G7" s="34">
        <f t="shared" si="0"/>
        <v>35</v>
      </c>
      <c r="H7" s="29">
        <f t="shared" si="1"/>
        <v>0</v>
      </c>
      <c r="I7" s="30"/>
    </row>
    <row r="8" spans="1:9" s="31" customFormat="1" ht="24.75" customHeight="1">
      <c r="A8" s="67">
        <v>3</v>
      </c>
      <c r="B8" s="66" t="s">
        <v>26</v>
      </c>
      <c r="C8" s="65" t="s">
        <v>50</v>
      </c>
      <c r="D8" s="35" t="s">
        <v>52</v>
      </c>
      <c r="E8" s="37">
        <v>0.08</v>
      </c>
      <c r="F8" s="36">
        <v>21000</v>
      </c>
      <c r="G8" s="34">
        <f t="shared" si="0"/>
        <v>1680</v>
      </c>
      <c r="H8" s="29">
        <f t="shared" si="1"/>
        <v>0</v>
      </c>
      <c r="I8" s="30"/>
    </row>
    <row r="9" spans="1:8" s="31" customFormat="1" ht="26.25" customHeight="1">
      <c r="A9" s="95">
        <v>4</v>
      </c>
      <c r="B9" s="93" t="s">
        <v>27</v>
      </c>
      <c r="C9" s="110" t="s">
        <v>79</v>
      </c>
      <c r="D9" s="35" t="s">
        <v>61</v>
      </c>
      <c r="E9" s="37">
        <v>0.02</v>
      </c>
      <c r="F9" s="36">
        <v>25000</v>
      </c>
      <c r="G9" s="34">
        <f t="shared" si="0"/>
        <v>500</v>
      </c>
      <c r="H9" s="29">
        <f t="shared" si="1"/>
        <v>0</v>
      </c>
    </row>
    <row r="10" spans="1:8" s="31" customFormat="1" ht="26.25" customHeight="1">
      <c r="A10" s="111"/>
      <c r="B10" s="112"/>
      <c r="C10" s="112"/>
      <c r="D10" s="35" t="s">
        <v>24</v>
      </c>
      <c r="E10" s="85">
        <v>0.0013</v>
      </c>
      <c r="F10" s="36">
        <v>133000</v>
      </c>
      <c r="G10" s="34">
        <f t="shared" si="0"/>
        <v>172.9</v>
      </c>
      <c r="H10" s="29">
        <f t="shared" si="1"/>
        <v>0</v>
      </c>
    </row>
    <row r="11" spans="1:9" s="31" customFormat="1" ht="24.75" customHeight="1">
      <c r="A11" s="39">
        <v>5</v>
      </c>
      <c r="B11" s="35"/>
      <c r="C11" s="35" t="s">
        <v>28</v>
      </c>
      <c r="D11" s="35" t="s">
        <v>29</v>
      </c>
      <c r="E11" s="40">
        <v>0.12</v>
      </c>
      <c r="F11" s="36">
        <v>20000</v>
      </c>
      <c r="G11" s="34">
        <f t="shared" si="0"/>
        <v>2400</v>
      </c>
      <c r="H11" s="29"/>
      <c r="I11" s="38"/>
    </row>
    <row r="12" spans="1:9" s="31" customFormat="1" ht="56.25" customHeight="1">
      <c r="A12" s="39">
        <v>6</v>
      </c>
      <c r="B12" s="35"/>
      <c r="C12" s="35" t="s">
        <v>30</v>
      </c>
      <c r="D12" s="41" t="s">
        <v>66</v>
      </c>
      <c r="E12" s="40"/>
      <c r="F12" s="36"/>
      <c r="G12" s="34">
        <v>1000</v>
      </c>
      <c r="H12" s="29">
        <f>$I$2*E12</f>
        <v>0</v>
      </c>
      <c r="I12" s="38"/>
    </row>
    <row r="13" spans="1:8" s="31" customFormat="1" ht="24.75" customHeight="1">
      <c r="A13" s="91">
        <v>7</v>
      </c>
      <c r="B13" s="92"/>
      <c r="C13" s="97" t="s">
        <v>31</v>
      </c>
      <c r="D13" s="35" t="s">
        <v>32</v>
      </c>
      <c r="E13" s="40"/>
      <c r="F13" s="36"/>
      <c r="G13" s="34">
        <v>3000</v>
      </c>
      <c r="H13" s="29"/>
    </row>
    <row r="14" spans="1:8" s="31" customFormat="1" ht="24.75" customHeight="1">
      <c r="A14" s="91"/>
      <c r="B14" s="92"/>
      <c r="C14" s="97"/>
      <c r="D14" s="35" t="s">
        <v>33</v>
      </c>
      <c r="E14" s="40"/>
      <c r="F14" s="36"/>
      <c r="G14" s="34">
        <v>200</v>
      </c>
      <c r="H14" s="29"/>
    </row>
    <row r="15" spans="1:8" s="31" customFormat="1" ht="27.75" customHeight="1">
      <c r="A15" s="91"/>
      <c r="B15" s="92"/>
      <c r="C15" s="97"/>
      <c r="D15" s="35" t="s">
        <v>34</v>
      </c>
      <c r="E15" s="40"/>
      <c r="F15" s="36"/>
      <c r="G15" s="34">
        <v>1000</v>
      </c>
      <c r="H15" s="29"/>
    </row>
    <row r="16" spans="1:8" s="31" customFormat="1" ht="39.75" customHeight="1">
      <c r="A16" s="91"/>
      <c r="B16" s="92"/>
      <c r="C16" s="97"/>
      <c r="D16" s="41" t="s">
        <v>35</v>
      </c>
      <c r="E16" s="40"/>
      <c r="F16" s="36"/>
      <c r="G16" s="34">
        <v>300</v>
      </c>
      <c r="H16" s="29"/>
    </row>
    <row r="17" spans="1:8" s="31" customFormat="1" ht="30" customHeight="1">
      <c r="A17" s="42">
        <v>8</v>
      </c>
      <c r="B17" s="43"/>
      <c r="C17" s="43" t="s">
        <v>36</v>
      </c>
      <c r="D17" s="43" t="s">
        <v>37</v>
      </c>
      <c r="E17" s="44"/>
      <c r="F17" s="45"/>
      <c r="G17" s="46">
        <v>500</v>
      </c>
      <c r="H17" s="29"/>
    </row>
    <row r="18" spans="1:7" s="31" customFormat="1" ht="30" customHeight="1" thickBot="1">
      <c r="A18" s="98" t="s">
        <v>38</v>
      </c>
      <c r="B18" s="99"/>
      <c r="C18" s="99"/>
      <c r="D18" s="99"/>
      <c r="E18" s="47"/>
      <c r="F18" s="47"/>
      <c r="G18" s="48">
        <v>27000</v>
      </c>
    </row>
    <row r="19" spans="1:7" ht="28.5" customHeight="1" thickTop="1">
      <c r="A19" s="49"/>
      <c r="B19" s="50"/>
      <c r="C19" s="49"/>
      <c r="D19" s="107" t="s">
        <v>67</v>
      </c>
      <c r="E19" s="107"/>
      <c r="F19" s="107"/>
      <c r="G19" s="107"/>
    </row>
    <row r="20" spans="1:7" ht="48" customHeight="1">
      <c r="A20" s="108" t="s">
        <v>68</v>
      </c>
      <c r="B20" s="108"/>
      <c r="C20" s="108"/>
      <c r="D20" s="108"/>
      <c r="E20" s="109" t="s">
        <v>69</v>
      </c>
      <c r="F20" s="109"/>
      <c r="G20" s="109"/>
    </row>
    <row r="21" spans="1:7" ht="26.25" customHeight="1">
      <c r="A21" s="51"/>
      <c r="B21" s="51"/>
      <c r="C21" s="51"/>
      <c r="D21" s="51"/>
      <c r="E21" s="52"/>
      <c r="F21" s="53"/>
      <c r="G21" s="54"/>
    </row>
  </sheetData>
  <sheetProtection/>
  <mergeCells count="14">
    <mergeCell ref="A20:D20"/>
    <mergeCell ref="E20:G20"/>
    <mergeCell ref="A9:A10"/>
    <mergeCell ref="B9:B10"/>
    <mergeCell ref="C9:C10"/>
    <mergeCell ref="A13:A16"/>
    <mergeCell ref="B13:B16"/>
    <mergeCell ref="C13:C16"/>
    <mergeCell ref="A2:G2"/>
    <mergeCell ref="A5:A7"/>
    <mergeCell ref="B5:B7"/>
    <mergeCell ref="C5:C7"/>
    <mergeCell ref="A18:D18"/>
    <mergeCell ref="D19:G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3">
      <selection activeCell="G17" sqref="G17"/>
    </sheetView>
  </sheetViews>
  <sheetFormatPr defaultColWidth="18.7109375" defaultRowHeight="19.5" customHeight="1"/>
  <cols>
    <col min="1" max="1" width="5.421875" style="16" customWidth="1"/>
    <col min="2" max="2" width="7.421875" style="16" customWidth="1"/>
    <col min="3" max="3" width="19.28125" style="16" customWidth="1"/>
    <col min="4" max="4" width="22.7109375" style="16" customWidth="1"/>
    <col min="5" max="5" width="9.7109375" style="17" customWidth="1"/>
    <col min="6" max="6" width="11.140625" style="16" customWidth="1"/>
    <col min="7" max="7" width="11.28125" style="16" customWidth="1"/>
    <col min="8" max="16384" width="18.7109375" style="16" customWidth="1"/>
  </cols>
  <sheetData>
    <row r="1" ht="86.25" customHeight="1"/>
    <row r="2" spans="1:7" ht="27" customHeight="1" thickBot="1">
      <c r="A2" s="90" t="s">
        <v>46</v>
      </c>
      <c r="B2" s="90"/>
      <c r="C2" s="90"/>
      <c r="D2" s="90"/>
      <c r="E2" s="90"/>
      <c r="F2" s="90"/>
      <c r="G2" s="90"/>
    </row>
    <row r="3" spans="1:7" s="24" customFormat="1" ht="49.5" customHeight="1" thickTop="1">
      <c r="A3" s="18" t="s">
        <v>14</v>
      </c>
      <c r="B3" s="19" t="s">
        <v>15</v>
      </c>
      <c r="C3" s="20" t="s">
        <v>16</v>
      </c>
      <c r="D3" s="21" t="s">
        <v>17</v>
      </c>
      <c r="E3" s="22" t="s">
        <v>18</v>
      </c>
      <c r="F3" s="21" t="s">
        <v>19</v>
      </c>
      <c r="G3" s="23" t="s">
        <v>20</v>
      </c>
    </row>
    <row r="4" spans="1:8" s="31" customFormat="1" ht="24.75" customHeight="1">
      <c r="A4" s="80">
        <v>1</v>
      </c>
      <c r="B4" s="83" t="s">
        <v>21</v>
      </c>
      <c r="C4" s="82" t="s">
        <v>74</v>
      </c>
      <c r="D4" s="25" t="s">
        <v>75</v>
      </c>
      <c r="E4" s="26">
        <v>0.073</v>
      </c>
      <c r="F4" s="27">
        <v>150000</v>
      </c>
      <c r="G4" s="28">
        <f aca="true" t="shared" si="0" ref="G4:G10">E4*F4</f>
        <v>10950</v>
      </c>
      <c r="H4" s="29">
        <f aca="true" t="shared" si="1" ref="H4:H9">$I$2*E4</f>
        <v>0</v>
      </c>
    </row>
    <row r="5" spans="1:8" s="31" customFormat="1" ht="24.75" customHeight="1">
      <c r="A5" s="95">
        <v>2</v>
      </c>
      <c r="B5" s="93" t="s">
        <v>23</v>
      </c>
      <c r="C5" s="110" t="s">
        <v>57</v>
      </c>
      <c r="D5" s="35" t="s">
        <v>24</v>
      </c>
      <c r="E5" s="37">
        <v>0.025</v>
      </c>
      <c r="F5" s="36">
        <v>133000</v>
      </c>
      <c r="G5" s="34">
        <f t="shared" si="0"/>
        <v>3325</v>
      </c>
      <c r="H5" s="29">
        <f t="shared" si="1"/>
        <v>0</v>
      </c>
    </row>
    <row r="6" spans="1:8" s="31" customFormat="1" ht="24.75" customHeight="1">
      <c r="A6" s="96"/>
      <c r="B6" s="94"/>
      <c r="C6" s="105"/>
      <c r="D6" s="35" t="s">
        <v>87</v>
      </c>
      <c r="E6" s="37">
        <v>0.05</v>
      </c>
      <c r="F6" s="36">
        <v>29000</v>
      </c>
      <c r="G6" s="34">
        <f t="shared" si="0"/>
        <v>1450</v>
      </c>
      <c r="H6" s="29">
        <f t="shared" si="1"/>
        <v>0</v>
      </c>
    </row>
    <row r="7" spans="1:8" s="31" customFormat="1" ht="26.25" customHeight="1">
      <c r="A7" s="55">
        <v>3</v>
      </c>
      <c r="B7" s="84" t="s">
        <v>26</v>
      </c>
      <c r="C7" s="56" t="s">
        <v>49</v>
      </c>
      <c r="D7" s="35" t="s">
        <v>48</v>
      </c>
      <c r="E7" s="62">
        <v>0.08</v>
      </c>
      <c r="F7" s="36">
        <v>28000</v>
      </c>
      <c r="G7" s="34">
        <f t="shared" si="0"/>
        <v>2240</v>
      </c>
      <c r="H7" s="29">
        <f t="shared" si="1"/>
        <v>0</v>
      </c>
    </row>
    <row r="8" spans="1:8" s="31" customFormat="1" ht="26.25" customHeight="1">
      <c r="A8" s="95">
        <v>4</v>
      </c>
      <c r="B8" s="93" t="s">
        <v>27</v>
      </c>
      <c r="C8" s="93" t="s">
        <v>83</v>
      </c>
      <c r="D8" s="35" t="s">
        <v>61</v>
      </c>
      <c r="E8" s="37">
        <v>0.02</v>
      </c>
      <c r="F8" s="36">
        <v>25000</v>
      </c>
      <c r="G8" s="34">
        <f t="shared" si="0"/>
        <v>500</v>
      </c>
      <c r="H8" s="29">
        <f t="shared" si="1"/>
        <v>0</v>
      </c>
    </row>
    <row r="9" spans="1:9" s="31" customFormat="1" ht="24.75" customHeight="1">
      <c r="A9" s="111"/>
      <c r="B9" s="112"/>
      <c r="C9" s="112"/>
      <c r="D9" s="35" t="s">
        <v>53</v>
      </c>
      <c r="E9" s="61">
        <v>0.0013</v>
      </c>
      <c r="F9" s="36">
        <v>133000</v>
      </c>
      <c r="G9" s="34">
        <f t="shared" si="0"/>
        <v>172.9</v>
      </c>
      <c r="H9" s="29">
        <f t="shared" si="1"/>
        <v>0</v>
      </c>
      <c r="I9" s="38"/>
    </row>
    <row r="10" spans="1:9" s="31" customFormat="1" ht="24.75" customHeight="1">
      <c r="A10" s="39">
        <v>5</v>
      </c>
      <c r="B10" s="35"/>
      <c r="C10" s="35" t="s">
        <v>28</v>
      </c>
      <c r="D10" s="35" t="s">
        <v>29</v>
      </c>
      <c r="E10" s="40">
        <v>0.12</v>
      </c>
      <c r="F10" s="36">
        <v>20000</v>
      </c>
      <c r="G10" s="34">
        <f t="shared" si="0"/>
        <v>2400</v>
      </c>
      <c r="H10" s="29"/>
      <c r="I10" s="38"/>
    </row>
    <row r="11" spans="1:9" s="31" customFormat="1" ht="54" customHeight="1">
      <c r="A11" s="39">
        <v>6</v>
      </c>
      <c r="B11" s="35"/>
      <c r="C11" s="35" t="s">
        <v>30</v>
      </c>
      <c r="D11" s="41" t="s">
        <v>66</v>
      </c>
      <c r="E11" s="40"/>
      <c r="F11" s="36"/>
      <c r="G11" s="34">
        <v>1000</v>
      </c>
      <c r="H11" s="29"/>
      <c r="I11" s="38"/>
    </row>
    <row r="12" spans="1:8" s="31" customFormat="1" ht="24.75" customHeight="1">
      <c r="A12" s="91">
        <v>7</v>
      </c>
      <c r="B12" s="92"/>
      <c r="C12" s="97" t="s">
        <v>31</v>
      </c>
      <c r="D12" s="35" t="s">
        <v>32</v>
      </c>
      <c r="E12" s="40"/>
      <c r="F12" s="36"/>
      <c r="G12" s="34">
        <v>3000</v>
      </c>
      <c r="H12" s="29"/>
    </row>
    <row r="13" spans="1:8" s="31" customFormat="1" ht="24.75" customHeight="1">
      <c r="A13" s="91"/>
      <c r="B13" s="92"/>
      <c r="C13" s="97"/>
      <c r="D13" s="35" t="s">
        <v>33</v>
      </c>
      <c r="E13" s="40"/>
      <c r="F13" s="36"/>
      <c r="G13" s="34">
        <v>200</v>
      </c>
      <c r="H13" s="29"/>
    </row>
    <row r="14" spans="1:8" s="31" customFormat="1" ht="26.25" customHeight="1">
      <c r="A14" s="91"/>
      <c r="B14" s="92"/>
      <c r="C14" s="97"/>
      <c r="D14" s="35" t="s">
        <v>34</v>
      </c>
      <c r="E14" s="40"/>
      <c r="F14" s="36"/>
      <c r="G14" s="34">
        <v>1000</v>
      </c>
      <c r="H14" s="29"/>
    </row>
    <row r="15" spans="1:8" s="31" customFormat="1" ht="39.75" customHeight="1">
      <c r="A15" s="91"/>
      <c r="B15" s="92"/>
      <c r="C15" s="97"/>
      <c r="D15" s="41" t="s">
        <v>35</v>
      </c>
      <c r="E15" s="40"/>
      <c r="F15" s="36"/>
      <c r="G15" s="34">
        <v>300</v>
      </c>
      <c r="H15" s="29"/>
    </row>
    <row r="16" spans="1:8" s="31" customFormat="1" ht="30" customHeight="1">
      <c r="A16" s="42">
        <v>8</v>
      </c>
      <c r="B16" s="43"/>
      <c r="C16" s="43" t="s">
        <v>36</v>
      </c>
      <c r="D16" s="43" t="s">
        <v>37</v>
      </c>
      <c r="E16" s="44"/>
      <c r="F16" s="45"/>
      <c r="G16" s="46">
        <v>500</v>
      </c>
      <c r="H16" s="29"/>
    </row>
    <row r="17" spans="1:7" s="31" customFormat="1" ht="30" customHeight="1" thickBot="1">
      <c r="A17" s="98" t="s">
        <v>38</v>
      </c>
      <c r="B17" s="99"/>
      <c r="C17" s="99"/>
      <c r="D17" s="99"/>
      <c r="E17" s="47"/>
      <c r="F17" s="47"/>
      <c r="G17" s="48">
        <v>27000</v>
      </c>
    </row>
    <row r="18" spans="1:7" ht="30" customHeight="1" thickTop="1">
      <c r="A18" s="49"/>
      <c r="B18" s="50"/>
      <c r="C18" s="49"/>
      <c r="D18" s="107" t="s">
        <v>67</v>
      </c>
      <c r="E18" s="107"/>
      <c r="F18" s="107"/>
      <c r="G18" s="107"/>
    </row>
    <row r="19" spans="1:7" ht="42.75" customHeight="1">
      <c r="A19" s="108" t="s">
        <v>68</v>
      </c>
      <c r="B19" s="108"/>
      <c r="C19" s="108"/>
      <c r="D19" s="108"/>
      <c r="E19" s="109" t="s">
        <v>69</v>
      </c>
      <c r="F19" s="109"/>
      <c r="G19" s="109"/>
    </row>
    <row r="20" spans="1:7" ht="26.25" customHeight="1">
      <c r="A20" s="51"/>
      <c r="B20" s="51"/>
      <c r="C20" s="51"/>
      <c r="D20" s="51"/>
      <c r="E20" s="52"/>
      <c r="F20" s="53"/>
      <c r="G20" s="54"/>
    </row>
  </sheetData>
  <sheetProtection/>
  <mergeCells count="14">
    <mergeCell ref="D18:G18"/>
    <mergeCell ref="A19:D19"/>
    <mergeCell ref="E19:G19"/>
    <mergeCell ref="B5:B6"/>
    <mergeCell ref="A5:A6"/>
    <mergeCell ref="C12:C15"/>
    <mergeCell ref="A2:G2"/>
    <mergeCell ref="A17:D17"/>
    <mergeCell ref="A8:A9"/>
    <mergeCell ref="B8:B9"/>
    <mergeCell ref="A12:A15"/>
    <mergeCell ref="B12:B15"/>
    <mergeCell ref="C8:C9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2">
      <selection activeCell="G18" sqref="G18"/>
    </sheetView>
  </sheetViews>
  <sheetFormatPr defaultColWidth="18.7109375" defaultRowHeight="19.5" customHeight="1"/>
  <cols>
    <col min="1" max="1" width="5.421875" style="16" customWidth="1"/>
    <col min="2" max="2" width="7.00390625" style="16" customWidth="1"/>
    <col min="3" max="3" width="19.57421875" style="16" customWidth="1"/>
    <col min="4" max="4" width="22.140625" style="16" customWidth="1"/>
    <col min="5" max="5" width="9.7109375" style="17" customWidth="1"/>
    <col min="6" max="6" width="11.57421875" style="16" customWidth="1"/>
    <col min="7" max="7" width="11.28125" style="16" customWidth="1"/>
    <col min="8" max="16384" width="18.7109375" style="16" customWidth="1"/>
  </cols>
  <sheetData>
    <row r="1" ht="86.25" customHeight="1"/>
    <row r="2" spans="1:7" ht="31.5" customHeight="1" thickBot="1">
      <c r="A2" s="90" t="s">
        <v>47</v>
      </c>
      <c r="B2" s="90"/>
      <c r="C2" s="90"/>
      <c r="D2" s="90"/>
      <c r="E2" s="90"/>
      <c r="F2" s="90"/>
      <c r="G2" s="90"/>
    </row>
    <row r="3" spans="1:7" s="24" customFormat="1" ht="49.5" customHeight="1" thickTop="1">
      <c r="A3" s="18" t="s">
        <v>14</v>
      </c>
      <c r="B3" s="19" t="s">
        <v>15</v>
      </c>
      <c r="C3" s="20" t="s">
        <v>16</v>
      </c>
      <c r="D3" s="21" t="s">
        <v>17</v>
      </c>
      <c r="E3" s="22" t="s">
        <v>18</v>
      </c>
      <c r="F3" s="21" t="s">
        <v>19</v>
      </c>
      <c r="G3" s="23" t="s">
        <v>20</v>
      </c>
    </row>
    <row r="4" spans="1:8" s="31" customFormat="1" ht="24.75" customHeight="1">
      <c r="A4" s="100">
        <v>1</v>
      </c>
      <c r="B4" s="102" t="s">
        <v>21</v>
      </c>
      <c r="C4" s="104" t="s">
        <v>56</v>
      </c>
      <c r="D4" s="25" t="s">
        <v>24</v>
      </c>
      <c r="E4" s="26">
        <v>0.087</v>
      </c>
      <c r="F4" s="27">
        <v>133000</v>
      </c>
      <c r="G4" s="28">
        <f aca="true" t="shared" si="0" ref="G4:G11">E4*F4</f>
        <v>11571</v>
      </c>
      <c r="H4" s="29">
        <f>$I$2*E4</f>
        <v>0</v>
      </c>
    </row>
    <row r="5" spans="1:8" s="31" customFormat="1" ht="24.75" customHeight="1">
      <c r="A5" s="111"/>
      <c r="B5" s="112"/>
      <c r="C5" s="106"/>
      <c r="D5" s="32" t="s">
        <v>78</v>
      </c>
      <c r="E5" s="64">
        <v>0.008</v>
      </c>
      <c r="F5" s="33">
        <v>30000</v>
      </c>
      <c r="G5" s="34">
        <f t="shared" si="0"/>
        <v>240</v>
      </c>
      <c r="H5" s="29">
        <f aca="true" t="shared" si="1" ref="H5:H10">$I$2*E5</f>
        <v>0</v>
      </c>
    </row>
    <row r="6" spans="1:8" s="31" customFormat="1" ht="24.75" customHeight="1">
      <c r="A6" s="95">
        <v>2</v>
      </c>
      <c r="B6" s="118" t="s">
        <v>23</v>
      </c>
      <c r="C6" s="110" t="s">
        <v>13</v>
      </c>
      <c r="D6" s="35" t="s">
        <v>42</v>
      </c>
      <c r="E6" s="79">
        <v>1</v>
      </c>
      <c r="F6" s="36">
        <v>3800</v>
      </c>
      <c r="G6" s="34">
        <f t="shared" si="0"/>
        <v>3800</v>
      </c>
      <c r="H6" s="29">
        <f t="shared" si="1"/>
        <v>0</v>
      </c>
    </row>
    <row r="7" spans="1:8" s="31" customFormat="1" ht="24.75" customHeight="1">
      <c r="A7" s="111"/>
      <c r="B7" s="119"/>
      <c r="C7" s="106"/>
      <c r="D7" s="35" t="s">
        <v>25</v>
      </c>
      <c r="E7" s="61">
        <v>0.002</v>
      </c>
      <c r="F7" s="36">
        <v>40000</v>
      </c>
      <c r="G7" s="34">
        <f>F7*E7</f>
        <v>80</v>
      </c>
      <c r="H7" s="29">
        <f t="shared" si="1"/>
        <v>0</v>
      </c>
    </row>
    <row r="8" spans="1:8" s="31" customFormat="1" ht="26.25" customHeight="1">
      <c r="A8" s="57">
        <v>3</v>
      </c>
      <c r="B8" s="59" t="s">
        <v>26</v>
      </c>
      <c r="C8" s="60" t="s">
        <v>39</v>
      </c>
      <c r="D8" s="35" t="s">
        <v>64</v>
      </c>
      <c r="E8" s="62">
        <v>0.08</v>
      </c>
      <c r="F8" s="36">
        <v>30000</v>
      </c>
      <c r="G8" s="34">
        <f t="shared" si="0"/>
        <v>2400</v>
      </c>
      <c r="H8" s="29">
        <f t="shared" si="1"/>
        <v>0</v>
      </c>
    </row>
    <row r="9" spans="1:8" s="31" customFormat="1" ht="26.25" customHeight="1">
      <c r="A9" s="95">
        <v>4</v>
      </c>
      <c r="B9" s="93" t="s">
        <v>27</v>
      </c>
      <c r="C9" s="110" t="s">
        <v>85</v>
      </c>
      <c r="D9" s="35" t="s">
        <v>52</v>
      </c>
      <c r="E9" s="37">
        <v>0.02</v>
      </c>
      <c r="F9" s="36">
        <v>21000</v>
      </c>
      <c r="G9" s="34">
        <f t="shared" si="0"/>
        <v>420</v>
      </c>
      <c r="H9" s="29">
        <f t="shared" si="1"/>
        <v>0</v>
      </c>
    </row>
    <row r="10" spans="1:9" s="31" customFormat="1" ht="24.75" customHeight="1">
      <c r="A10" s="111"/>
      <c r="B10" s="112"/>
      <c r="C10" s="112"/>
      <c r="D10" s="35" t="s">
        <v>24</v>
      </c>
      <c r="E10" s="61">
        <v>0.0015</v>
      </c>
      <c r="F10" s="36">
        <v>130000</v>
      </c>
      <c r="G10" s="34">
        <f t="shared" si="0"/>
        <v>195</v>
      </c>
      <c r="H10" s="29">
        <f t="shared" si="1"/>
        <v>0</v>
      </c>
      <c r="I10" s="38"/>
    </row>
    <row r="11" spans="1:9" s="31" customFormat="1" ht="24.75" customHeight="1">
      <c r="A11" s="39">
        <v>5</v>
      </c>
      <c r="B11" s="35"/>
      <c r="C11" s="35" t="s">
        <v>28</v>
      </c>
      <c r="D11" s="35" t="s">
        <v>29</v>
      </c>
      <c r="E11" s="40">
        <v>0.12</v>
      </c>
      <c r="F11" s="36">
        <v>20000</v>
      </c>
      <c r="G11" s="34">
        <f t="shared" si="0"/>
        <v>2400</v>
      </c>
      <c r="H11" s="29"/>
      <c r="I11" s="38"/>
    </row>
    <row r="12" spans="1:9" s="31" customFormat="1" ht="54" customHeight="1">
      <c r="A12" s="39">
        <v>6</v>
      </c>
      <c r="B12" s="35"/>
      <c r="C12" s="35" t="s">
        <v>30</v>
      </c>
      <c r="D12" s="41" t="s">
        <v>66</v>
      </c>
      <c r="E12" s="40"/>
      <c r="F12" s="36"/>
      <c r="G12" s="34">
        <v>1000</v>
      </c>
      <c r="H12" s="29"/>
      <c r="I12" s="38"/>
    </row>
    <row r="13" spans="1:8" s="31" customFormat="1" ht="24.75" customHeight="1">
      <c r="A13" s="91">
        <v>7</v>
      </c>
      <c r="B13" s="92"/>
      <c r="C13" s="97" t="s">
        <v>31</v>
      </c>
      <c r="D13" s="35" t="s">
        <v>32</v>
      </c>
      <c r="E13" s="40"/>
      <c r="F13" s="36"/>
      <c r="G13" s="34">
        <v>3000</v>
      </c>
      <c r="H13" s="29"/>
    </row>
    <row r="14" spans="1:8" s="31" customFormat="1" ht="24.75" customHeight="1">
      <c r="A14" s="91"/>
      <c r="B14" s="92"/>
      <c r="C14" s="97"/>
      <c r="D14" s="35" t="s">
        <v>33</v>
      </c>
      <c r="E14" s="40"/>
      <c r="F14" s="36"/>
      <c r="G14" s="34">
        <v>200</v>
      </c>
      <c r="H14" s="29"/>
    </row>
    <row r="15" spans="1:8" s="31" customFormat="1" ht="42.75" customHeight="1">
      <c r="A15" s="91"/>
      <c r="B15" s="92"/>
      <c r="C15" s="97"/>
      <c r="D15" s="35" t="s">
        <v>34</v>
      </c>
      <c r="E15" s="40"/>
      <c r="F15" s="36"/>
      <c r="G15" s="34">
        <v>1000</v>
      </c>
      <c r="H15" s="29"/>
    </row>
    <row r="16" spans="1:8" s="31" customFormat="1" ht="39.75" customHeight="1">
      <c r="A16" s="91"/>
      <c r="B16" s="92"/>
      <c r="C16" s="97"/>
      <c r="D16" s="41" t="s">
        <v>35</v>
      </c>
      <c r="E16" s="40"/>
      <c r="F16" s="36"/>
      <c r="G16" s="34">
        <v>300</v>
      </c>
      <c r="H16" s="29"/>
    </row>
    <row r="17" spans="1:8" s="31" customFormat="1" ht="30" customHeight="1">
      <c r="A17" s="42">
        <v>8</v>
      </c>
      <c r="B17" s="43"/>
      <c r="C17" s="43" t="s">
        <v>36</v>
      </c>
      <c r="D17" s="43" t="s">
        <v>37</v>
      </c>
      <c r="E17" s="44"/>
      <c r="F17" s="45"/>
      <c r="G17" s="46">
        <v>500</v>
      </c>
      <c r="H17" s="29"/>
    </row>
    <row r="18" spans="1:7" s="31" customFormat="1" ht="30" customHeight="1" thickBot="1">
      <c r="A18" s="98" t="s">
        <v>38</v>
      </c>
      <c r="B18" s="99"/>
      <c r="C18" s="99"/>
      <c r="D18" s="99"/>
      <c r="E18" s="47"/>
      <c r="F18" s="47"/>
      <c r="G18" s="48">
        <v>27000</v>
      </c>
    </row>
    <row r="19" spans="1:7" ht="30" customHeight="1" thickTop="1">
      <c r="A19" s="49"/>
      <c r="B19" s="50"/>
      <c r="C19" s="49"/>
      <c r="D19" s="107" t="s">
        <v>67</v>
      </c>
      <c r="E19" s="107"/>
      <c r="F19" s="107"/>
      <c r="G19" s="107"/>
    </row>
    <row r="20" spans="1:7" ht="45" customHeight="1">
      <c r="A20" s="108" t="s">
        <v>68</v>
      </c>
      <c r="B20" s="108"/>
      <c r="C20" s="108"/>
      <c r="D20" s="108"/>
      <c r="E20" s="109" t="s">
        <v>69</v>
      </c>
      <c r="F20" s="109"/>
      <c r="G20" s="109"/>
    </row>
    <row r="21" spans="1:7" ht="26.25" customHeight="1">
      <c r="A21" s="51"/>
      <c r="B21" s="51"/>
      <c r="C21" s="51"/>
      <c r="D21" s="51"/>
      <c r="E21" s="52"/>
      <c r="F21" s="53"/>
      <c r="G21" s="54"/>
    </row>
  </sheetData>
  <sheetProtection/>
  <mergeCells count="17">
    <mergeCell ref="A20:D20"/>
    <mergeCell ref="E20:G20"/>
    <mergeCell ref="A2:G2"/>
    <mergeCell ref="A6:A7"/>
    <mergeCell ref="B6:B7"/>
    <mergeCell ref="C6:C7"/>
    <mergeCell ref="A18:D18"/>
    <mergeCell ref="A9:A10"/>
    <mergeCell ref="C4:C5"/>
    <mergeCell ref="D19:G19"/>
    <mergeCell ref="B4:B5"/>
    <mergeCell ref="B9:B10"/>
    <mergeCell ref="C9:C10"/>
    <mergeCell ref="A13:A16"/>
    <mergeCell ref="B13:B16"/>
    <mergeCell ref="C13:C16"/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0904993699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Hiếu</dc:creator>
  <cp:keywords/>
  <dc:description/>
  <cp:lastModifiedBy>admin</cp:lastModifiedBy>
  <cp:lastPrinted>2023-09-11T03:01:53Z</cp:lastPrinted>
  <dcterms:created xsi:type="dcterms:W3CDTF">2003-01-04T23:37:40Z</dcterms:created>
  <dcterms:modified xsi:type="dcterms:W3CDTF">2023-09-11T09:21:34Z</dcterms:modified>
  <cp:category/>
  <cp:version/>
  <cp:contentType/>
  <cp:contentStatus/>
</cp:coreProperties>
</file>